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6340"/>
  </bookViews>
  <sheets>
    <sheet name="Technology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C30" i="1" l="1"/>
  <c r="C18" i="1"/>
  <c r="C15" i="1"/>
  <c r="C14" i="1"/>
  <c r="C12" i="1"/>
  <c r="C11" i="1"/>
  <c r="C19" i="1" s="1"/>
  <c r="C7" i="1"/>
  <c r="C16" i="1" s="1"/>
  <c r="C20" i="1" s="1"/>
</calcChain>
</file>

<file path=xl/sharedStrings.xml><?xml version="1.0" encoding="utf-8"?>
<sst xmlns="http://schemas.openxmlformats.org/spreadsheetml/2006/main" count="36" uniqueCount="31">
  <si>
    <t>Technology Budget 2024</t>
  </si>
  <si>
    <t>Recurring: Operating Budget</t>
  </si>
  <si>
    <t>Monthly</t>
  </si>
  <si>
    <t>Annually</t>
  </si>
  <si>
    <t>Was in</t>
  </si>
  <si>
    <t>ShareFaith website Hosting</t>
  </si>
  <si>
    <t>Office Equip</t>
  </si>
  <si>
    <t>Internet Service</t>
  </si>
  <si>
    <t>Adobe Acrobat Subscription</t>
  </si>
  <si>
    <t>Don't pay for this per Cheryl</t>
  </si>
  <si>
    <t>In-House Technology Support (Anton)</t>
  </si>
  <si>
    <t>Out-Trend Micro Subscription</t>
  </si>
  <si>
    <t>ATT Office@Hand Telophone Service</t>
  </si>
  <si>
    <t>Telephone</t>
  </si>
  <si>
    <t>ATT analog Line Service (Alarm, Elevator, etc)</t>
  </si>
  <si>
    <t>Rotation Upgrade of Computers</t>
  </si>
  <si>
    <t>NEW:  Budget goes into Dedicated fund if not used in current year</t>
  </si>
  <si>
    <t>Other Misc</t>
  </si>
  <si>
    <t>Zoom Subscription</t>
  </si>
  <si>
    <t>Total Operating Budget</t>
  </si>
  <si>
    <t>Comes out of Office Equip</t>
  </si>
  <si>
    <t>Comes out of Telephone</t>
  </si>
  <si>
    <t>Incremental to Operating Budget</t>
  </si>
  <si>
    <t>New Initiatives:  Dedicated Fund</t>
  </si>
  <si>
    <t>PC/Switch/Hareware Updates</t>
  </si>
  <si>
    <t>Sound System Training</t>
  </si>
  <si>
    <t>Second Livestream camera and set up</t>
  </si>
  <si>
    <t>Video/Podcast Studio</t>
  </si>
  <si>
    <t>Tele-conference Equipment</t>
  </si>
  <si>
    <t>Network Upgrade/Discovery/Documentation</t>
  </si>
  <si>
    <t>Total Dedicated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</si>
</sst>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3" fontId="2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wn_Current%202019/Church/Finance%20Committee/2023/2024%20Financials_Budget_DRAF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Income Pacing"/>
      <sheetName val="Band and Other Music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showGridLines="0" tabSelected="1" topLeftCell="A5" workbookViewId="0">
      <selection activeCell="B11" sqref="B11"/>
    </sheetView>
  </sheetViews>
  <sheetFormatPr defaultRowHeight="14.5" x14ac:dyDescent="0.35"/>
  <cols>
    <col min="1" max="1" width="37.6328125" style="2" customWidth="1"/>
    <col min="2" max="2" width="8.7265625" style="2"/>
    <col min="3" max="3" width="10.90625" style="2" customWidth="1"/>
    <col min="4" max="4" width="32.453125" style="2" customWidth="1"/>
    <col min="5" max="16384" width="8.7265625" style="2"/>
  </cols>
  <sheetData>
    <row r="2" spans="1:4" ht="15.5" x14ac:dyDescent="0.35">
      <c r="A2" s="1" t="s">
        <v>0</v>
      </c>
      <c r="B2" s="1"/>
      <c r="C2" s="1"/>
      <c r="D2" s="1"/>
    </row>
    <row r="5" spans="1:4" x14ac:dyDescent="0.35">
      <c r="A5" s="3" t="s">
        <v>1</v>
      </c>
      <c r="B5" s="4" t="s">
        <v>2</v>
      </c>
      <c r="C5" s="4" t="s">
        <v>3</v>
      </c>
      <c r="D5" s="4" t="s">
        <v>4</v>
      </c>
    </row>
    <row r="6" spans="1:4" x14ac:dyDescent="0.35">
      <c r="A6" s="2" t="s">
        <v>5</v>
      </c>
      <c r="C6" s="5">
        <v>1008</v>
      </c>
      <c r="D6" s="2" t="s">
        <v>6</v>
      </c>
    </row>
    <row r="7" spans="1:4" x14ac:dyDescent="0.35">
      <c r="A7" s="2" t="s">
        <v>7</v>
      </c>
      <c r="B7" s="6">
        <v>112.35</v>
      </c>
      <c r="C7" s="7">
        <f>+B7*12</f>
        <v>1348.1999999999998</v>
      </c>
      <c r="D7" s="2" t="s">
        <v>6</v>
      </c>
    </row>
    <row r="8" spans="1:4" x14ac:dyDescent="0.35">
      <c r="A8" s="2" t="s">
        <v>8</v>
      </c>
      <c r="D8" s="2" t="s">
        <v>9</v>
      </c>
    </row>
    <row r="9" spans="1:4" x14ac:dyDescent="0.35">
      <c r="A9" s="2" t="s">
        <v>10</v>
      </c>
      <c r="C9" s="5">
        <v>500</v>
      </c>
      <c r="D9" s="2" t="s">
        <v>6</v>
      </c>
    </row>
    <row r="10" spans="1:4" x14ac:dyDescent="0.35">
      <c r="A10" s="2" t="s">
        <v>11</v>
      </c>
      <c r="C10" s="5">
        <v>300</v>
      </c>
      <c r="D10" s="2" t="s">
        <v>6</v>
      </c>
    </row>
    <row r="11" spans="1:4" x14ac:dyDescent="0.35">
      <c r="A11" s="2" t="s">
        <v>12</v>
      </c>
      <c r="B11" s="8">
        <v>160</v>
      </c>
      <c r="C11" s="7">
        <f>+B11*12</f>
        <v>1920</v>
      </c>
      <c r="D11" s="2" t="s">
        <v>13</v>
      </c>
    </row>
    <row r="12" spans="1:4" x14ac:dyDescent="0.35">
      <c r="A12" s="2" t="s">
        <v>14</v>
      </c>
      <c r="B12" s="8">
        <v>118.6</v>
      </c>
      <c r="C12" s="7">
        <f>+B12*12</f>
        <v>1423.1999999999998</v>
      </c>
      <c r="D12" s="2" t="s">
        <v>13</v>
      </c>
    </row>
    <row r="13" spans="1:4" ht="29" x14ac:dyDescent="0.35">
      <c r="A13" s="2" t="s">
        <v>15</v>
      </c>
      <c r="B13" s="8"/>
      <c r="C13" s="5">
        <v>2000</v>
      </c>
      <c r="D13" s="9" t="s">
        <v>16</v>
      </c>
    </row>
    <row r="14" spans="1:4" x14ac:dyDescent="0.35">
      <c r="A14" s="2" t="s">
        <v>17</v>
      </c>
      <c r="B14" s="8"/>
      <c r="C14" s="5">
        <f>10000-9349.4+50</f>
        <v>700.60000000000036</v>
      </c>
    </row>
    <row r="15" spans="1:4" x14ac:dyDescent="0.35">
      <c r="A15" s="2" t="s">
        <v>18</v>
      </c>
      <c r="B15" s="8">
        <v>25</v>
      </c>
      <c r="C15" s="7">
        <f>+B15*12</f>
        <v>300</v>
      </c>
      <c r="D15" s="2" t="s">
        <v>6</v>
      </c>
    </row>
    <row r="16" spans="1:4" x14ac:dyDescent="0.35">
      <c r="A16" s="3" t="s">
        <v>19</v>
      </c>
      <c r="B16" s="3"/>
      <c r="C16" s="10">
        <f>SUM(C6:C15)</f>
        <v>9500</v>
      </c>
    </row>
    <row r="18" spans="1:3" x14ac:dyDescent="0.35">
      <c r="A18" s="2" t="s">
        <v>20</v>
      </c>
      <c r="C18" s="11">
        <f>+C6+C7+C9+C10+C15</f>
        <v>3456.2</v>
      </c>
    </row>
    <row r="19" spans="1:3" x14ac:dyDescent="0.35">
      <c r="A19" s="2" t="s">
        <v>21</v>
      </c>
      <c r="C19" s="11">
        <f>+C11+C12</f>
        <v>3343.2</v>
      </c>
    </row>
    <row r="20" spans="1:3" x14ac:dyDescent="0.35">
      <c r="A20" s="3" t="s">
        <v>22</v>
      </c>
      <c r="B20" s="3"/>
      <c r="C20" s="10">
        <f>+C16-C18-C19</f>
        <v>2700.6000000000004</v>
      </c>
    </row>
    <row r="21" spans="1:3" x14ac:dyDescent="0.35">
      <c r="C21" s="11"/>
    </row>
    <row r="23" spans="1:3" x14ac:dyDescent="0.35">
      <c r="A23" s="3" t="s">
        <v>23</v>
      </c>
    </row>
    <row r="24" spans="1:3" x14ac:dyDescent="0.35">
      <c r="A24" s="2" t="s">
        <v>24</v>
      </c>
      <c r="C24" s="5">
        <v>2000</v>
      </c>
    </row>
    <row r="25" spans="1:3" x14ac:dyDescent="0.35">
      <c r="A25" s="2" t="s">
        <v>25</v>
      </c>
      <c r="C25" s="5">
        <v>500</v>
      </c>
    </row>
    <row r="26" spans="1:3" x14ac:dyDescent="0.35">
      <c r="A26" s="2" t="s">
        <v>26</v>
      </c>
      <c r="C26" s="5">
        <v>1000</v>
      </c>
    </row>
    <row r="27" spans="1:3" x14ac:dyDescent="0.35">
      <c r="A27" s="2" t="s">
        <v>27</v>
      </c>
      <c r="C27" s="5">
        <v>5000</v>
      </c>
    </row>
    <row r="28" spans="1:3" x14ac:dyDescent="0.35">
      <c r="A28" s="2" t="s">
        <v>28</v>
      </c>
      <c r="C28" s="5">
        <v>2500</v>
      </c>
    </row>
    <row r="29" spans="1:3" x14ac:dyDescent="0.35">
      <c r="A29" s="2" t="s">
        <v>29</v>
      </c>
      <c r="C29" s="5">
        <v>250</v>
      </c>
    </row>
    <row r="30" spans="1:3" x14ac:dyDescent="0.35">
      <c r="A30" s="3" t="s">
        <v>30</v>
      </c>
      <c r="B30" s="3"/>
      <c r="C30" s="10">
        <f>SUM(C24:C29)</f>
        <v>11250</v>
      </c>
    </row>
  </sheetData>
  <mergeCells count="1">
    <mergeCell ref="A2:D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2023-11-14T00:28:28Z</dcterms:created>
  <dcterms:modified xsi:type="dcterms:W3CDTF">2023-11-14T00:28:45Z</dcterms:modified>
</cp:coreProperties>
</file>